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Jul-Sept 2018\Formato Excel\"/>
    </mc:Choice>
  </mc:AlternateContent>
  <bookViews>
    <workbookView xWindow="360" yWindow="375" windowWidth="18555" windowHeight="12270" tabRatio="913"/>
  </bookViews>
  <sheets>
    <sheet name="Direccion Armas-Registradas por" sheetId="4" r:id="rId1"/>
  </sheets>
  <externalReferences>
    <externalReference r:id="rId2"/>
  </externalReferences>
  <definedNames>
    <definedName name="ff">'[1]Por Sexo'!$B$6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G20" i="4" l="1"/>
  <c r="F20" i="4"/>
  <c r="F18" i="4" l="1"/>
  <c r="F16" i="4"/>
  <c r="F14" i="4"/>
  <c r="F12" i="4"/>
  <c r="F10" i="4"/>
  <c r="F8" i="4"/>
  <c r="D20" i="4" l="1"/>
  <c r="E20" i="4"/>
  <c r="G10" i="4" l="1"/>
  <c r="G14" i="4"/>
  <c r="G12" i="4"/>
  <c r="G18" i="4"/>
  <c r="G16" i="4"/>
  <c r="G8" i="4"/>
</calcChain>
</file>

<file path=xl/sharedStrings.xml><?xml version="1.0" encoding="utf-8"?>
<sst xmlns="http://schemas.openxmlformats.org/spreadsheetml/2006/main" count="18" uniqueCount="16">
  <si>
    <t>TOTAL</t>
  </si>
  <si>
    <t>%</t>
  </si>
  <si>
    <t>-</t>
  </si>
  <si>
    <t xml:space="preserve">DIRECCIÓN REGISTRO Y CONTROL DE ARMAS </t>
  </si>
  <si>
    <t>MASCULINO</t>
  </si>
  <si>
    <t>FEMENINO</t>
  </si>
  <si>
    <t>ESCOPETA</t>
  </si>
  <si>
    <t>PISTOLA</t>
  </si>
  <si>
    <t>REVOLVER</t>
  </si>
  <si>
    <t>RIFLE</t>
  </si>
  <si>
    <t>FUSIL</t>
  </si>
  <si>
    <t>AMETRELLADORA</t>
  </si>
  <si>
    <t>TIPO DE ARMA</t>
  </si>
  <si>
    <t>CANTIDAD ARMAS DE FUEGO REGISTRADAS POR TIPO, SEGÚN GÉNERO</t>
  </si>
  <si>
    <t>Según los datos se observa la gran disparidad entre género con relación a las armas de fuego registradas a nivel nacional, donde el 96% corresponde al género masculino en comparación al femenino con solo un 4%.</t>
  </si>
  <si>
    <t>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</si>
</sst>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b/>
      <sz val="11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b/>
      <i/>
      <sz val="20"/>
      <color theme="1"/>
      <name val="Nyala"/>
    </font>
    <font>
      <b/>
      <sz val="20"/>
      <color theme="1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vertical="justify" wrapText="1"/>
    </xf>
    <xf numFmtId="1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3" fillId="0" borderId="0" xfId="0" applyFont="1" applyAlignment="1">
      <alignment vertical="justify" wrapText="1"/>
    </xf>
    <xf numFmtId="2" fontId="1" fillId="0" borderId="0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right" vertical="center" wrapText="1" indent="2"/>
    </xf>
    <xf numFmtId="10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3" fontId="13" fillId="0" borderId="1" xfId="0" applyNumberFormat="1" applyFont="1" applyBorder="1" applyAlignment="1">
      <alignment horizontal="right" vertical="center" wrapText="1" indent="3"/>
    </xf>
    <xf numFmtId="0" fontId="2" fillId="0" borderId="0" xfId="0" applyFont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 indent="3"/>
    </xf>
    <xf numFmtId="10" fontId="13" fillId="0" borderId="1" xfId="1" applyNumberFormat="1" applyFont="1" applyBorder="1" applyAlignment="1">
      <alignment horizontal="right" vertical="center" wrapText="1" indent="2"/>
    </xf>
    <xf numFmtId="164" fontId="13" fillId="0" borderId="1" xfId="1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Tipo, según Género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30 de 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056387766902904E-3"/>
                  <c:y val="-2.0712588339840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63952744102801E-3"/>
                  <c:y val="-1.12666135420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967561792320124E-3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6934411339258483E-3"/>
                  <c:y val="-1.22605393575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14855711831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07228356774784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por'!$D$8:$D$19</c:f>
              <c:numCache>
                <c:formatCode>#,##0</c:formatCode>
                <c:ptCount val="12"/>
                <c:pt idx="0">
                  <c:v>63591</c:v>
                </c:pt>
                <c:pt idx="2">
                  <c:v>140990</c:v>
                </c:pt>
                <c:pt idx="4">
                  <c:v>21335</c:v>
                </c:pt>
                <c:pt idx="6">
                  <c:v>1124</c:v>
                </c:pt>
                <c:pt idx="8">
                  <c:v>10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v>Femenino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311067953693539E-2"/>
                  <c:y val="4.0590108447848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06282967059396E-2"/>
                  <c:y val="-2.568196836684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022451001664185E-2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48194041066527E-2"/>
                  <c:y val="-9.1954045181535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148557118318616E-3"/>
                  <c:y val="-1.123869791401257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por'!$E$8:$E$19</c:f>
              <c:numCache>
                <c:formatCode>#,##0</c:formatCode>
                <c:ptCount val="12"/>
                <c:pt idx="0">
                  <c:v>2979</c:v>
                </c:pt>
                <c:pt idx="2">
                  <c:v>4530</c:v>
                </c:pt>
                <c:pt idx="4">
                  <c:v>1217</c:v>
                </c:pt>
                <c:pt idx="6">
                  <c:v>35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10400"/>
        <c:axId val="149041696"/>
        <c:axId val="0"/>
      </c:bar3DChart>
      <c:catAx>
        <c:axId val="1164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49041696"/>
        <c:crosses val="autoZero"/>
        <c:auto val="1"/>
        <c:lblAlgn val="ctr"/>
        <c:lblOffset val="100"/>
        <c:noMultiLvlLbl val="0"/>
      </c:catAx>
      <c:valAx>
        <c:axId val="1490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4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21</xdr:row>
      <xdr:rowOff>11907</xdr:rowOff>
    </xdr:from>
    <xdr:to>
      <xdr:col>7</xdr:col>
      <xdr:colOff>107155</xdr:colOff>
      <xdr:row>44</xdr:row>
      <xdr:rowOff>11906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7"/>
  <sheetViews>
    <sheetView showGridLines="0" tabSelected="1" view="pageLayout" zoomScale="80" zoomScaleNormal="80" zoomScalePageLayoutView="80" workbookViewId="0">
      <selection activeCell="C7" sqref="C7"/>
    </sheetView>
  </sheetViews>
  <sheetFormatPr baseColWidth="10" defaultRowHeight="15" x14ac:dyDescent="0.2"/>
  <cols>
    <col min="1" max="1" width="3.5703125" style="1" customWidth="1"/>
    <col min="2" max="2" width="6.42578125" style="1" customWidth="1"/>
    <col min="3" max="3" width="26.42578125" style="1" customWidth="1"/>
    <col min="4" max="5" width="23.7109375" style="1" customWidth="1"/>
    <col min="6" max="6" width="24" style="1" customWidth="1"/>
    <col min="7" max="7" width="20.5703125" style="1" customWidth="1"/>
    <col min="8" max="8" width="6" style="1" customWidth="1"/>
    <col min="9" max="9" width="9" style="1" customWidth="1"/>
    <col min="10" max="16384" width="11.42578125" style="1"/>
  </cols>
  <sheetData>
    <row r="1" spans="1:10" ht="36.75" customHeight="1" x14ac:dyDescent="0.4">
      <c r="C1" s="33" t="s">
        <v>3</v>
      </c>
      <c r="D1" s="33"/>
      <c r="E1" s="33"/>
      <c r="F1" s="33"/>
      <c r="G1" s="33"/>
    </row>
    <row r="3" spans="1:10" ht="27" customHeight="1" x14ac:dyDescent="0.35">
      <c r="B3" s="14"/>
      <c r="C3" s="35" t="s">
        <v>13</v>
      </c>
      <c r="D3" s="35"/>
      <c r="E3" s="35"/>
      <c r="F3" s="35"/>
      <c r="G3" s="35"/>
      <c r="H3" s="14"/>
      <c r="I3" s="14"/>
      <c r="J3" s="14"/>
    </row>
    <row r="4" spans="1:10" ht="26.25" customHeight="1" x14ac:dyDescent="0.35">
      <c r="B4" s="15"/>
      <c r="C4" s="36" t="s">
        <v>15</v>
      </c>
      <c r="D4" s="36"/>
      <c r="E4" s="36"/>
      <c r="F4" s="36"/>
      <c r="G4" s="36"/>
      <c r="H4" s="15"/>
      <c r="I4" s="15"/>
      <c r="J4" s="15"/>
    </row>
    <row r="5" spans="1:10" ht="13.5" customHeight="1" x14ac:dyDescent="0.4">
      <c r="A5" s="11"/>
      <c r="B5" s="11"/>
      <c r="C5" s="11"/>
      <c r="D5" s="12"/>
      <c r="E5" s="11"/>
      <c r="F5" s="12"/>
      <c r="G5" s="11"/>
      <c r="H5" s="11"/>
      <c r="I5" s="12"/>
      <c r="J5" s="11"/>
    </row>
    <row r="6" spans="1:10" ht="14.25" customHeight="1" x14ac:dyDescent="0.4">
      <c r="A6" s="10"/>
      <c r="B6" s="6"/>
      <c r="C6" s="6"/>
      <c r="D6" s="6"/>
      <c r="E6" s="6"/>
      <c r="F6" s="6"/>
      <c r="G6" s="6"/>
      <c r="H6" s="6"/>
      <c r="I6" s="6"/>
      <c r="J6" s="7"/>
    </row>
    <row r="7" spans="1:10" s="5" customFormat="1" ht="56.25" customHeight="1" x14ac:dyDescent="0.2">
      <c r="C7" s="21" t="s">
        <v>12</v>
      </c>
      <c r="D7" s="21" t="s">
        <v>4</v>
      </c>
      <c r="E7" s="21" t="s">
        <v>5</v>
      </c>
      <c r="F7" s="21" t="s">
        <v>0</v>
      </c>
      <c r="G7" s="22" t="s">
        <v>1</v>
      </c>
    </row>
    <row r="8" spans="1:10" s="5" customFormat="1" ht="18" customHeight="1" x14ac:dyDescent="0.2">
      <c r="C8" s="34" t="s">
        <v>6</v>
      </c>
      <c r="D8" s="28">
        <v>63591</v>
      </c>
      <c r="E8" s="28">
        <v>2979</v>
      </c>
      <c r="F8" s="30">
        <f>SUM(D8:E9)</f>
        <v>66570</v>
      </c>
      <c r="G8" s="31">
        <f>F8/F20</f>
        <v>0.28229277539129588</v>
      </c>
    </row>
    <row r="9" spans="1:10" s="5" customFormat="1" ht="18" customHeight="1" x14ac:dyDescent="0.2">
      <c r="C9" s="34"/>
      <c r="D9" s="28"/>
      <c r="E9" s="28"/>
      <c r="F9" s="30"/>
      <c r="G9" s="31"/>
    </row>
    <row r="10" spans="1:10" s="5" customFormat="1" ht="18" customHeight="1" x14ac:dyDescent="0.2">
      <c r="C10" s="34" t="s">
        <v>7</v>
      </c>
      <c r="D10" s="28">
        <v>140990</v>
      </c>
      <c r="E10" s="28">
        <v>4530</v>
      </c>
      <c r="F10" s="30">
        <f>SUM(D10:E11)</f>
        <v>145520</v>
      </c>
      <c r="G10" s="31">
        <f>F10/F20</f>
        <v>0.61708344111373559</v>
      </c>
    </row>
    <row r="11" spans="1:10" s="5" customFormat="1" ht="18" customHeight="1" x14ac:dyDescent="0.2">
      <c r="C11" s="34"/>
      <c r="D11" s="28"/>
      <c r="E11" s="28"/>
      <c r="F11" s="30"/>
      <c r="G11" s="31"/>
    </row>
    <row r="12" spans="1:10" s="5" customFormat="1" ht="18" customHeight="1" x14ac:dyDescent="0.2">
      <c r="C12" s="34" t="s">
        <v>8</v>
      </c>
      <c r="D12" s="28">
        <v>21335</v>
      </c>
      <c r="E12" s="28">
        <v>1217</v>
      </c>
      <c r="F12" s="30">
        <f>SUM(D12:E13)</f>
        <v>22552</v>
      </c>
      <c r="G12" s="31">
        <f>F12/F20</f>
        <v>9.5632667427136914E-2</v>
      </c>
    </row>
    <row r="13" spans="1:10" s="5" customFormat="1" ht="18" customHeight="1" x14ac:dyDescent="0.2">
      <c r="C13" s="34"/>
      <c r="D13" s="28"/>
      <c r="E13" s="28"/>
      <c r="F13" s="30"/>
      <c r="G13" s="31"/>
    </row>
    <row r="14" spans="1:10" s="5" customFormat="1" ht="18" customHeight="1" x14ac:dyDescent="0.2">
      <c r="C14" s="34" t="s">
        <v>9</v>
      </c>
      <c r="D14" s="28">
        <v>1124</v>
      </c>
      <c r="E14" s="28">
        <v>35</v>
      </c>
      <c r="F14" s="30">
        <f>SUM(D14:E15)</f>
        <v>1159</v>
      </c>
      <c r="G14" s="31">
        <f>F14/F20</f>
        <v>4.9147863403712173E-3</v>
      </c>
    </row>
    <row r="15" spans="1:10" s="5" customFormat="1" ht="18" customHeight="1" x14ac:dyDescent="0.2">
      <c r="C15" s="34"/>
      <c r="D15" s="28"/>
      <c r="E15" s="28"/>
      <c r="F15" s="30"/>
      <c r="G15" s="31"/>
    </row>
    <row r="16" spans="1:10" s="5" customFormat="1" ht="18" customHeight="1" x14ac:dyDescent="0.2">
      <c r="C16" s="34" t="s">
        <v>10</v>
      </c>
      <c r="D16" s="28">
        <v>10</v>
      </c>
      <c r="E16" s="28" t="s">
        <v>2</v>
      </c>
      <c r="F16" s="30">
        <f>SUM(D16:E17)</f>
        <v>10</v>
      </c>
      <c r="G16" s="32">
        <f>F16/F20</f>
        <v>4.2405404144704198E-5</v>
      </c>
    </row>
    <row r="17" spans="1:12" s="5" customFormat="1" ht="18" customHeight="1" x14ac:dyDescent="0.2">
      <c r="C17" s="34"/>
      <c r="D17" s="28"/>
      <c r="E17" s="28"/>
      <c r="F17" s="30"/>
      <c r="G17" s="32"/>
    </row>
    <row r="18" spans="1:12" s="5" customFormat="1" ht="18" customHeight="1" x14ac:dyDescent="0.2">
      <c r="C18" s="34" t="s">
        <v>11</v>
      </c>
      <c r="D18" s="28">
        <v>8</v>
      </c>
      <c r="E18" s="28" t="s">
        <v>2</v>
      </c>
      <c r="F18" s="30">
        <f>SUM(D18:E19)</f>
        <v>8</v>
      </c>
      <c r="G18" s="32">
        <f>F18/F20</f>
        <v>3.3924323315763359E-5</v>
      </c>
    </row>
    <row r="19" spans="1:12" s="5" customFormat="1" ht="18" customHeight="1" x14ac:dyDescent="0.2">
      <c r="C19" s="34"/>
      <c r="D19" s="28"/>
      <c r="E19" s="28"/>
      <c r="F19" s="30"/>
      <c r="G19" s="32"/>
    </row>
    <row r="20" spans="1:12" s="5" customFormat="1" ht="37.5" customHeight="1" x14ac:dyDescent="0.2">
      <c r="C20" s="23" t="s">
        <v>0</v>
      </c>
      <c r="D20" s="18">
        <f>SUM(D8:D19)</f>
        <v>227058</v>
      </c>
      <c r="E20" s="18">
        <f>SUM(E8:E19)</f>
        <v>8761</v>
      </c>
      <c r="F20" s="18">
        <f>SUM(F8:F19)</f>
        <v>235819</v>
      </c>
      <c r="G20" s="24">
        <f>SUM(G8:G19)</f>
        <v>1</v>
      </c>
    </row>
    <row r="21" spans="1:12" s="3" customFormat="1" ht="33.75" customHeight="1" x14ac:dyDescent="0.2">
      <c r="B21" s="4"/>
      <c r="G21" s="9"/>
      <c r="H21" s="17"/>
      <c r="I21" s="17"/>
    </row>
    <row r="22" spans="1:12" ht="10.5" customHeight="1" x14ac:dyDescent="0.2">
      <c r="B22" s="8"/>
      <c r="C22" s="8"/>
      <c r="D22" s="8"/>
      <c r="E22" s="8"/>
      <c r="F22" s="8"/>
      <c r="G22" s="8"/>
      <c r="H22" s="8"/>
      <c r="I22" s="8"/>
    </row>
    <row r="23" spans="1:12" ht="15" customHeight="1" x14ac:dyDescent="0.2">
      <c r="B23" s="8"/>
      <c r="C23" s="8"/>
      <c r="D23" s="8"/>
      <c r="E23" s="8"/>
      <c r="F23" s="8"/>
      <c r="G23" s="8"/>
      <c r="H23" s="8"/>
      <c r="I23" s="8"/>
    </row>
    <row r="32" spans="1:12" ht="13.5" customHeight="1" x14ac:dyDescent="0.4">
      <c r="A32" s="2"/>
      <c r="B32" s="6"/>
      <c r="C32" s="6"/>
      <c r="D32" s="6"/>
      <c r="E32" s="6"/>
      <c r="F32" s="6"/>
      <c r="G32" s="6"/>
      <c r="H32" s="6"/>
      <c r="I32" s="6"/>
      <c r="J32" s="2"/>
      <c r="K32" s="2"/>
      <c r="L32" s="2"/>
    </row>
    <row r="33" spans="1:12" ht="13.5" customHeight="1" x14ac:dyDescent="0.4">
      <c r="A33" s="2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</row>
    <row r="34" spans="1:12" ht="15" customHeight="1" x14ac:dyDescent="0.4">
      <c r="B34" s="6"/>
      <c r="C34" s="6"/>
      <c r="D34" s="6"/>
      <c r="E34" s="6"/>
      <c r="F34" s="6"/>
      <c r="G34" s="6"/>
      <c r="H34" s="6"/>
      <c r="I34" s="6"/>
    </row>
    <row r="35" spans="1:12" ht="15" customHeight="1" x14ac:dyDescent="0.4">
      <c r="B35" s="6"/>
      <c r="C35" s="6"/>
      <c r="D35" s="6"/>
      <c r="E35" s="6"/>
      <c r="F35" s="6"/>
      <c r="G35" s="6"/>
      <c r="H35" s="6"/>
      <c r="I35" s="6"/>
    </row>
    <row r="39" spans="1:12" x14ac:dyDescent="0.2">
      <c r="C39" s="29"/>
      <c r="D39" s="29"/>
      <c r="E39" s="29"/>
      <c r="F39" s="29"/>
      <c r="G39" s="29"/>
    </row>
    <row r="41" spans="1:12" x14ac:dyDescent="0.2">
      <c r="C41" s="29"/>
      <c r="D41" s="29"/>
      <c r="E41" s="29"/>
      <c r="F41" s="29"/>
      <c r="G41" s="29"/>
    </row>
    <row r="42" spans="1:12" ht="15" customHeight="1" x14ac:dyDescent="0.2">
      <c r="B42" s="26"/>
      <c r="C42" s="26"/>
      <c r="D42" s="26"/>
      <c r="E42" s="26"/>
      <c r="F42" s="26"/>
      <c r="G42" s="26"/>
      <c r="H42" s="26"/>
      <c r="I42" s="19"/>
    </row>
    <row r="43" spans="1:12" ht="5.25" customHeight="1" x14ac:dyDescent="0.2"/>
    <row r="44" spans="1:12" ht="14.25" customHeight="1" x14ac:dyDescent="0.2"/>
    <row r="45" spans="1:12" ht="11.25" customHeight="1" x14ac:dyDescent="0.2">
      <c r="D45" s="13"/>
      <c r="E45" s="13"/>
      <c r="F45" s="13"/>
    </row>
    <row r="46" spans="1:12" ht="11.25" customHeight="1" x14ac:dyDescent="0.2">
      <c r="D46" s="13"/>
      <c r="E46" s="13"/>
      <c r="F46" s="13"/>
    </row>
    <row r="47" spans="1:12" ht="5.25" customHeight="1" x14ac:dyDescent="0.2">
      <c r="D47" s="13"/>
      <c r="E47" s="13"/>
      <c r="F47" s="13"/>
    </row>
    <row r="48" spans="1:12" ht="11.25" customHeight="1" x14ac:dyDescent="0.2">
      <c r="D48" s="13"/>
      <c r="E48" s="13"/>
      <c r="F48" s="13"/>
    </row>
    <row r="49" spans="1:10" ht="14.25" customHeight="1" x14ac:dyDescent="0.2">
      <c r="A49" s="16"/>
      <c r="B49" s="16"/>
      <c r="C49" s="27" t="s">
        <v>14</v>
      </c>
      <c r="D49" s="27"/>
      <c r="E49" s="27"/>
      <c r="F49" s="27"/>
      <c r="G49" s="27"/>
      <c r="H49" s="16"/>
      <c r="I49" s="20"/>
      <c r="J49" s="16"/>
    </row>
    <row r="50" spans="1:10" ht="11.25" customHeight="1" x14ac:dyDescent="0.2">
      <c r="A50" s="16"/>
      <c r="B50" s="16"/>
      <c r="C50" s="27"/>
      <c r="D50" s="27"/>
      <c r="E50" s="27"/>
      <c r="F50" s="27"/>
      <c r="G50" s="27"/>
      <c r="H50" s="16"/>
      <c r="I50" s="20"/>
      <c r="J50" s="16"/>
    </row>
    <row r="51" spans="1:10" ht="13.5" customHeight="1" x14ac:dyDescent="0.2">
      <c r="A51" s="16"/>
      <c r="B51" s="16"/>
      <c r="C51" s="27"/>
      <c r="D51" s="27"/>
      <c r="E51" s="27"/>
      <c r="F51" s="27"/>
      <c r="G51" s="27"/>
      <c r="H51" s="16"/>
      <c r="I51" s="20"/>
      <c r="J51" s="16"/>
    </row>
    <row r="52" spans="1:10" ht="21" customHeight="1" x14ac:dyDescent="0.2">
      <c r="A52" s="16"/>
      <c r="B52" s="16"/>
      <c r="C52" s="27"/>
      <c r="D52" s="27"/>
      <c r="E52" s="27"/>
      <c r="F52" s="27"/>
      <c r="G52" s="27"/>
      <c r="H52" s="16"/>
      <c r="I52" s="20"/>
      <c r="J52" s="16"/>
    </row>
    <row r="53" spans="1:10" ht="11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1.25" customHeight="1" x14ac:dyDescent="0.2"/>
    <row r="55" spans="1:10" ht="15" customHeight="1" x14ac:dyDescent="0.2">
      <c r="F55" s="25"/>
      <c r="G55" s="25"/>
    </row>
    <row r="56" spans="1:10" ht="11.25" customHeight="1" x14ac:dyDescent="0.2"/>
    <row r="57" spans="1:10" ht="11.25" customHeight="1" x14ac:dyDescent="0.2"/>
  </sheetData>
  <mergeCells count="37">
    <mergeCell ref="C10:C11"/>
    <mergeCell ref="E10:E11"/>
    <mergeCell ref="G10:G11"/>
    <mergeCell ref="C18:C19"/>
    <mergeCell ref="E18:E19"/>
    <mergeCell ref="G18:G19"/>
    <mergeCell ref="D10:D11"/>
    <mergeCell ref="D18:D19"/>
    <mergeCell ref="C12:C13"/>
    <mergeCell ref="C16:C17"/>
    <mergeCell ref="C14:C15"/>
    <mergeCell ref="F10:F11"/>
    <mergeCell ref="F12:F13"/>
    <mergeCell ref="D12:D13"/>
    <mergeCell ref="E12:E13"/>
    <mergeCell ref="G12:G13"/>
    <mergeCell ref="C1:G1"/>
    <mergeCell ref="C8:C9"/>
    <mergeCell ref="E8:E9"/>
    <mergeCell ref="G8:G9"/>
    <mergeCell ref="D8:D9"/>
    <mergeCell ref="C3:G3"/>
    <mergeCell ref="C4:G4"/>
    <mergeCell ref="F8:F9"/>
    <mergeCell ref="B42:H42"/>
    <mergeCell ref="D14:D15"/>
    <mergeCell ref="D16:D17"/>
    <mergeCell ref="E14:E15"/>
    <mergeCell ref="E16:E17"/>
    <mergeCell ref="C39:G39"/>
    <mergeCell ref="F18:F19"/>
    <mergeCell ref="G14:G15"/>
    <mergeCell ref="G16:G17"/>
    <mergeCell ref="F14:F15"/>
    <mergeCell ref="F16:F17"/>
    <mergeCell ref="C41:G41"/>
    <mergeCell ref="C49:G52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2018-11-08T13:40:59Z</dcterms:modified>
</cp:coreProperties>
</file>